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0115" windowHeight="11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6" i="1"/>
  <c r="C58"/>
  <c r="C55"/>
  <c r="C50"/>
  <c r="D46"/>
  <c r="D38"/>
  <c r="D37"/>
  <c r="D36"/>
  <c r="C28"/>
  <c r="D14"/>
  <c r="C10" s="1"/>
  <c r="C4"/>
  <c r="C77" l="1"/>
  <c r="C25"/>
</calcChain>
</file>

<file path=xl/sharedStrings.xml><?xml version="1.0" encoding="utf-8"?>
<sst xmlns="http://schemas.openxmlformats.org/spreadsheetml/2006/main" count="81" uniqueCount="79">
  <si>
    <t>Item</t>
  </si>
  <si>
    <t>2013-14</t>
  </si>
  <si>
    <t>Brkdown</t>
  </si>
  <si>
    <t>INCOME</t>
  </si>
  <si>
    <t>Fundraising Activities</t>
  </si>
  <si>
    <t>Raffle/Silent Auction</t>
  </si>
  <si>
    <t>Farm Show</t>
  </si>
  <si>
    <t>October Fundraiser</t>
  </si>
  <si>
    <t>February Fundraiser</t>
  </si>
  <si>
    <t>Program Ad Revenue</t>
  </si>
  <si>
    <t>Concert Income</t>
  </si>
  <si>
    <t>Contributions</t>
  </si>
  <si>
    <t>Individual Gifts - Corporate</t>
  </si>
  <si>
    <t>Individual Gifts - Private parties</t>
  </si>
  <si>
    <t>In-kind Gifts</t>
  </si>
  <si>
    <t>Grants</t>
  </si>
  <si>
    <t>Interest Income</t>
  </si>
  <si>
    <t>Membership Dues</t>
  </si>
  <si>
    <t>Paid Performances</t>
  </si>
  <si>
    <t>Program Fees</t>
  </si>
  <si>
    <t>Totals</t>
  </si>
  <si>
    <t>EXPENSES</t>
  </si>
  <si>
    <t>Public Relations</t>
  </si>
  <si>
    <t>Admin-Website Fees</t>
  </si>
  <si>
    <t>Advertising</t>
  </si>
  <si>
    <t>Production</t>
  </si>
  <si>
    <t xml:space="preserve">   Additional Performances</t>
  </si>
  <si>
    <t xml:space="preserve">   Costumes</t>
  </si>
  <si>
    <t xml:space="preserve">   DVD/Video Recording</t>
  </si>
  <si>
    <t xml:space="preserve">   Instrumentalists Fees</t>
  </si>
  <si>
    <t xml:space="preserve">   Lighting</t>
  </si>
  <si>
    <t xml:space="preserve">   Lighting Dir</t>
  </si>
  <si>
    <t xml:space="preserve">   Misc </t>
  </si>
  <si>
    <t xml:space="preserve">   Music</t>
  </si>
  <si>
    <t>Programs</t>
  </si>
  <si>
    <t>Program Inserts</t>
  </si>
  <si>
    <t xml:space="preserve">   Props</t>
  </si>
  <si>
    <t xml:space="preserve">   Refreshments</t>
  </si>
  <si>
    <t xml:space="preserve">   Royalties/Composers' Fees</t>
  </si>
  <si>
    <t xml:space="preserve">   Set Decoration</t>
  </si>
  <si>
    <t xml:space="preserve">   Sound Tech w/audio recording</t>
  </si>
  <si>
    <t xml:space="preserve">   Auditorium Rental</t>
  </si>
  <si>
    <t xml:space="preserve">   Voice Part CDs</t>
  </si>
  <si>
    <t>Equipment Rental</t>
  </si>
  <si>
    <t>Finance</t>
  </si>
  <si>
    <t>Bank Fees</t>
  </si>
  <si>
    <t>Annual Campaign Mailings</t>
  </si>
  <si>
    <t>Liability Insurance</t>
  </si>
  <si>
    <t>Fundraising Expenses</t>
  </si>
  <si>
    <t>Program Expense</t>
  </si>
  <si>
    <t>Pride Festival &amp; Parade</t>
  </si>
  <si>
    <t>Prof Organization Memberships</t>
  </si>
  <si>
    <t>Administrative Expenses</t>
  </si>
  <si>
    <t xml:space="preserve">   Database (Musetta)</t>
  </si>
  <si>
    <t>Office Expense</t>
  </si>
  <si>
    <t>Phone</t>
  </si>
  <si>
    <t>Postage</t>
  </si>
  <si>
    <t>Printing</t>
  </si>
  <si>
    <t>Rent (Storage Space)</t>
  </si>
  <si>
    <t>Postal Box Rentals</t>
  </si>
  <si>
    <t>Staff</t>
  </si>
  <si>
    <t>Accompanist Fees</t>
  </si>
  <si>
    <t>Artistic Director Fees</t>
  </si>
  <si>
    <t>Additional Performances</t>
  </si>
  <si>
    <t>GALA</t>
  </si>
  <si>
    <t>Artistic Director Expenses</t>
  </si>
  <si>
    <t>Substitutes</t>
  </si>
  <si>
    <t>Personnel search</t>
  </si>
  <si>
    <t>GALA Savings</t>
  </si>
  <si>
    <t>Miscellaneous Expense</t>
  </si>
  <si>
    <t>Contributions-Outgoing</t>
  </si>
  <si>
    <t xml:space="preserve">   Full price tkt sales ($15) </t>
  </si>
  <si>
    <t xml:space="preserve">   Full price tkt sales ($15)</t>
  </si>
  <si>
    <t>4 Season Ticket Holders</t>
  </si>
  <si>
    <t>Woofstock</t>
  </si>
  <si>
    <t>District Court Filing Fee</t>
  </si>
  <si>
    <t>47.5% of income needed</t>
  </si>
  <si>
    <t>35.2% OF EXPENSES</t>
  </si>
  <si>
    <t>TO DATE-JAN.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</si>
</sst>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/>
    </xf>
    <xf numFmtId="8" fontId="3" fillId="0" borderId="1" xfId="1" applyNumberFormat="1" applyFont="1" applyBorder="1" applyAlignment="1">
      <alignment horizontal="center"/>
    </xf>
    <xf numFmtId="8" fontId="4" fillId="0" borderId="1" xfId="1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8" fontId="4" fillId="0" borderId="1" xfId="1" applyNumberFormat="1" applyFont="1" applyBorder="1"/>
    <xf numFmtId="0" fontId="3" fillId="0" borderId="1" xfId="0" applyFont="1" applyBorder="1"/>
    <xf numFmtId="7" fontId="4" fillId="0" borderId="1" xfId="1" applyNumberFormat="1" applyFont="1" applyBorder="1"/>
    <xf numFmtId="0" fontId="4" fillId="0" borderId="1" xfId="0" applyFont="1" applyBorder="1" applyAlignment="1">
      <alignment horizontal="left" indent="1"/>
    </xf>
    <xf numFmtId="7" fontId="4" fillId="0" borderId="1" xfId="1" applyNumberFormat="1" applyFont="1" applyBorder="1" applyAlignment="1">
      <alignment wrapText="1"/>
    </xf>
    <xf numFmtId="7" fontId="6" fillId="0" borderId="1" xfId="1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 indent="1"/>
    </xf>
    <xf numFmtId="7" fontId="4" fillId="0" borderId="1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indent="1"/>
    </xf>
    <xf numFmtId="7" fontId="4" fillId="0" borderId="1" xfId="1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8" fontId="0" fillId="0" borderId="1" xfId="1" applyNumberFormat="1" applyFont="1" applyBorder="1"/>
    <xf numFmtId="8" fontId="0" fillId="0" borderId="1" xfId="0" applyNumberFormat="1" applyBorder="1"/>
    <xf numFmtId="8" fontId="2" fillId="0" borderId="1" xfId="0" applyNumberFormat="1" applyFont="1" applyBorder="1"/>
    <xf numFmtId="0" fontId="5" fillId="2" borderId="1" xfId="0" applyFont="1" applyFill="1" applyBorder="1"/>
    <xf numFmtId="7" fontId="5" fillId="2" borderId="1" xfId="1" applyNumberFormat="1" applyFont="1" applyFill="1" applyBorder="1"/>
    <xf numFmtId="7" fontId="7" fillId="2" borderId="1" xfId="1" applyNumberFormat="1" applyFont="1" applyFill="1" applyBorder="1"/>
    <xf numFmtId="8" fontId="2" fillId="2" borderId="1" xfId="0" applyNumberFormat="1" applyFont="1" applyFill="1" applyBorder="1"/>
    <xf numFmtId="0" fontId="2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topLeftCell="B1" workbookViewId="0">
      <selection activeCell="F7" sqref="F7"/>
    </sheetView>
  </sheetViews>
  <sheetFormatPr defaultRowHeight="15"/>
  <cols>
    <col min="2" max="2" width="29.7109375" customWidth="1"/>
    <col min="3" max="3" width="10.140625" customWidth="1"/>
    <col min="4" max="4" width="12.140625" customWidth="1"/>
    <col min="5" max="5" width="12.85546875" customWidth="1"/>
    <col min="6" max="6" width="23.85546875" customWidth="1"/>
  </cols>
  <sheetData>
    <row r="1" spans="1:6">
      <c r="A1" s="1"/>
      <c r="B1" s="1" t="s">
        <v>0</v>
      </c>
      <c r="C1" s="2" t="s">
        <v>1</v>
      </c>
      <c r="D1" s="2" t="s">
        <v>2</v>
      </c>
      <c r="E1" s="19" t="s">
        <v>78</v>
      </c>
    </row>
    <row r="2" spans="1:6">
      <c r="A2" s="1"/>
      <c r="B2" s="1"/>
      <c r="C2" s="3"/>
      <c r="D2" s="3"/>
      <c r="E2" s="20"/>
    </row>
    <row r="3" spans="1:6">
      <c r="A3" s="4" t="s">
        <v>3</v>
      </c>
      <c r="B3" s="5"/>
      <c r="C3" s="6"/>
      <c r="D3" s="6"/>
      <c r="E3" s="20"/>
    </row>
    <row r="4" spans="1:6">
      <c r="A4" s="7"/>
      <c r="B4" s="7" t="s">
        <v>4</v>
      </c>
      <c r="C4" s="8">
        <f>SUM(D5:D8)</f>
        <v>6000</v>
      </c>
      <c r="D4" s="8"/>
      <c r="E4" s="23">
        <v>2628.65</v>
      </c>
    </row>
    <row r="5" spans="1:6">
      <c r="A5" s="7"/>
      <c r="B5" s="9" t="s">
        <v>5</v>
      </c>
      <c r="C5" s="8"/>
      <c r="D5" s="8">
        <v>1500</v>
      </c>
      <c r="E5" s="22">
        <v>619</v>
      </c>
    </row>
    <row r="6" spans="1:6">
      <c r="A6" s="7"/>
      <c r="B6" s="9" t="s">
        <v>6</v>
      </c>
      <c r="C6" s="8"/>
      <c r="D6" s="8">
        <v>2500</v>
      </c>
      <c r="E6" s="21">
        <v>1289.6500000000001</v>
      </c>
    </row>
    <row r="7" spans="1:6">
      <c r="A7" s="7"/>
      <c r="B7" s="9" t="s">
        <v>7</v>
      </c>
      <c r="C7" s="8"/>
      <c r="D7" s="8">
        <v>1000</v>
      </c>
      <c r="E7" s="22">
        <v>720</v>
      </c>
    </row>
    <row r="8" spans="1:6">
      <c r="A8" s="7"/>
      <c r="B8" s="9" t="s">
        <v>8</v>
      </c>
      <c r="C8" s="8"/>
      <c r="D8" s="8">
        <v>1000</v>
      </c>
      <c r="E8" s="20"/>
    </row>
    <row r="9" spans="1:6">
      <c r="A9" s="7"/>
      <c r="B9" s="7" t="s">
        <v>9</v>
      </c>
      <c r="C9" s="8">
        <v>2000</v>
      </c>
      <c r="D9" s="8"/>
      <c r="E9" s="23">
        <v>2250</v>
      </c>
    </row>
    <row r="10" spans="1:6">
      <c r="A10" s="7"/>
      <c r="B10" s="7" t="s">
        <v>10</v>
      </c>
      <c r="C10" s="8">
        <f>SUM(D11:D14)</f>
        <v>4950</v>
      </c>
      <c r="D10" s="8"/>
      <c r="E10" s="23">
        <v>1122</v>
      </c>
      <c r="F10" t="s">
        <v>73</v>
      </c>
    </row>
    <row r="11" spans="1:6">
      <c r="A11" s="7"/>
      <c r="B11" s="5" t="s">
        <v>71</v>
      </c>
      <c r="C11" s="10"/>
      <c r="D11" s="8">
        <v>1500</v>
      </c>
      <c r="E11" s="22">
        <v>922</v>
      </c>
    </row>
    <row r="12" spans="1:6">
      <c r="A12" s="7"/>
      <c r="B12" s="5" t="s">
        <v>71</v>
      </c>
      <c r="C12" s="10"/>
      <c r="D12" s="8">
        <v>1200</v>
      </c>
      <c r="E12" s="20"/>
    </row>
    <row r="13" spans="1:6">
      <c r="A13" s="7"/>
      <c r="B13" s="5" t="s">
        <v>72</v>
      </c>
      <c r="C13" s="10"/>
      <c r="D13" s="8">
        <v>2250</v>
      </c>
      <c r="E13" s="20"/>
    </row>
    <row r="14" spans="1:6">
      <c r="A14" s="7"/>
      <c r="B14" s="5" t="s">
        <v>72</v>
      </c>
      <c r="C14" s="10"/>
      <c r="D14" s="8">
        <f>SUM(I14:L14)</f>
        <v>0</v>
      </c>
      <c r="E14" s="20"/>
    </row>
    <row r="15" spans="1:6">
      <c r="A15" s="7"/>
      <c r="B15" s="7" t="s">
        <v>11</v>
      </c>
      <c r="C15" s="8">
        <v>8000</v>
      </c>
      <c r="D15" s="8"/>
      <c r="E15" s="23">
        <v>2418.84</v>
      </c>
    </row>
    <row r="16" spans="1:6">
      <c r="A16" s="7"/>
      <c r="B16" s="9" t="s">
        <v>12</v>
      </c>
      <c r="C16" s="11"/>
      <c r="D16" s="8"/>
      <c r="E16" s="22">
        <v>450</v>
      </c>
    </row>
    <row r="17" spans="1:6">
      <c r="A17" s="7"/>
      <c r="B17" s="9" t="s">
        <v>13</v>
      </c>
      <c r="C17" s="11"/>
      <c r="D17" s="8"/>
      <c r="E17" s="22">
        <v>1851.5</v>
      </c>
    </row>
    <row r="18" spans="1:6">
      <c r="A18" s="7"/>
      <c r="B18" s="9" t="s">
        <v>14</v>
      </c>
      <c r="C18" s="11"/>
      <c r="D18" s="8"/>
      <c r="E18" s="20">
        <v>117.34</v>
      </c>
    </row>
    <row r="19" spans="1:6">
      <c r="A19" s="7"/>
      <c r="B19" s="12" t="s">
        <v>15</v>
      </c>
      <c r="C19" s="8">
        <v>0</v>
      </c>
      <c r="D19" s="8"/>
      <c r="E19" s="23">
        <v>959</v>
      </c>
    </row>
    <row r="20" spans="1:6">
      <c r="A20" s="7"/>
      <c r="B20" s="12" t="s">
        <v>16</v>
      </c>
      <c r="C20" s="8">
        <v>0</v>
      </c>
      <c r="D20" s="8"/>
      <c r="E20" s="23">
        <v>0.63</v>
      </c>
    </row>
    <row r="21" spans="1:6">
      <c r="A21" s="7"/>
      <c r="B21" s="7" t="s">
        <v>17</v>
      </c>
      <c r="C21" s="8">
        <v>1800</v>
      </c>
      <c r="D21" s="8"/>
      <c r="E21" s="23">
        <v>1495</v>
      </c>
    </row>
    <row r="22" spans="1:6">
      <c r="A22" s="7"/>
      <c r="B22" s="7" t="s">
        <v>18</v>
      </c>
      <c r="C22" s="8">
        <v>1000</v>
      </c>
      <c r="D22" s="8"/>
      <c r="E22" s="23">
        <v>408</v>
      </c>
    </row>
    <row r="23" spans="1:6">
      <c r="A23" s="7"/>
      <c r="B23" s="7" t="s">
        <v>19</v>
      </c>
      <c r="C23" s="8">
        <v>0</v>
      </c>
      <c r="D23" s="8"/>
      <c r="E23" s="23">
        <v>0</v>
      </c>
    </row>
    <row r="24" spans="1:6">
      <c r="A24" s="7"/>
      <c r="B24" s="7"/>
      <c r="C24" s="8"/>
      <c r="D24" s="8"/>
      <c r="E24" s="20"/>
    </row>
    <row r="25" spans="1:6">
      <c r="A25" s="7"/>
      <c r="B25" s="24" t="s">
        <v>20</v>
      </c>
      <c r="C25" s="25">
        <f>SUM(C4:C23)</f>
        <v>23750</v>
      </c>
      <c r="D25" s="26"/>
      <c r="E25" s="27">
        <v>11282.12</v>
      </c>
      <c r="F25" s="28" t="s">
        <v>76</v>
      </c>
    </row>
    <row r="26" spans="1:6">
      <c r="A26" s="7"/>
      <c r="B26" s="5"/>
      <c r="C26" s="8"/>
      <c r="D26" s="8"/>
      <c r="E26" s="20"/>
    </row>
    <row r="27" spans="1:6">
      <c r="A27" s="4" t="s">
        <v>21</v>
      </c>
      <c r="B27" s="5"/>
      <c r="C27" s="8"/>
      <c r="D27" s="8"/>
      <c r="E27" s="20"/>
    </row>
    <row r="28" spans="1:6">
      <c r="A28" s="7"/>
      <c r="B28" s="7" t="s">
        <v>22</v>
      </c>
      <c r="C28" s="10">
        <f>SUM(D29:D30)</f>
        <v>1650</v>
      </c>
      <c r="D28" s="8"/>
      <c r="E28" s="23">
        <v>245.99</v>
      </c>
    </row>
    <row r="29" spans="1:6">
      <c r="A29" s="7"/>
      <c r="B29" s="9" t="s">
        <v>23</v>
      </c>
      <c r="C29" s="10"/>
      <c r="D29" s="8">
        <v>350</v>
      </c>
      <c r="E29" s="22">
        <v>35.85</v>
      </c>
    </row>
    <row r="30" spans="1:6">
      <c r="A30" s="7"/>
      <c r="B30" s="9" t="s">
        <v>24</v>
      </c>
      <c r="C30" s="11"/>
      <c r="D30" s="8">
        <v>1300</v>
      </c>
      <c r="E30" s="22">
        <v>210.14</v>
      </c>
    </row>
    <row r="31" spans="1:6" ht="16.5" customHeight="1">
      <c r="A31" s="13"/>
      <c r="B31" s="13" t="s">
        <v>25</v>
      </c>
      <c r="C31" s="10">
        <v>6910</v>
      </c>
      <c r="D31" s="8"/>
      <c r="E31" s="23">
        <v>1610.44</v>
      </c>
    </row>
    <row r="32" spans="1:6" ht="15" customHeight="1">
      <c r="A32" s="13"/>
      <c r="B32" s="14" t="s">
        <v>26</v>
      </c>
      <c r="C32" s="10"/>
      <c r="D32" s="8"/>
      <c r="E32" s="20"/>
    </row>
    <row r="33" spans="1:5" ht="17.25" customHeight="1">
      <c r="A33" s="13"/>
      <c r="B33" s="14" t="s">
        <v>27</v>
      </c>
      <c r="C33" s="10"/>
      <c r="D33" s="8">
        <v>680</v>
      </c>
      <c r="E33" s="20"/>
    </row>
    <row r="34" spans="1:5" ht="16.5" customHeight="1">
      <c r="A34" s="13"/>
      <c r="B34" s="14" t="s">
        <v>28</v>
      </c>
      <c r="C34" s="10"/>
      <c r="D34" s="8">
        <v>1000</v>
      </c>
      <c r="E34" s="22">
        <v>500</v>
      </c>
    </row>
    <row r="35" spans="1:5" ht="18.75" customHeight="1">
      <c r="A35" s="13"/>
      <c r="B35" s="14" t="s">
        <v>29</v>
      </c>
      <c r="C35" s="10"/>
      <c r="D35" s="8">
        <v>300</v>
      </c>
      <c r="E35" s="20"/>
    </row>
    <row r="36" spans="1:5">
      <c r="A36" s="13"/>
      <c r="B36" s="14" t="s">
        <v>30</v>
      </c>
      <c r="C36" s="10"/>
      <c r="D36" s="8">
        <f>SUM(I36:L36)</f>
        <v>0</v>
      </c>
      <c r="E36" s="20"/>
    </row>
    <row r="37" spans="1:5" ht="17.25" customHeight="1">
      <c r="A37" s="13"/>
      <c r="B37" s="14" t="s">
        <v>31</v>
      </c>
      <c r="C37" s="10"/>
      <c r="D37" s="8">
        <f>SUM(I37:L37)</f>
        <v>0</v>
      </c>
      <c r="E37" s="20"/>
    </row>
    <row r="38" spans="1:5">
      <c r="A38" s="13"/>
      <c r="B38" s="14" t="s">
        <v>32</v>
      </c>
      <c r="C38" s="10"/>
      <c r="D38" s="8">
        <f>SUM(I38:L38)</f>
        <v>0</v>
      </c>
      <c r="E38" s="20"/>
    </row>
    <row r="39" spans="1:5">
      <c r="A39" s="13"/>
      <c r="B39" s="14" t="s">
        <v>33</v>
      </c>
      <c r="C39" s="10"/>
      <c r="D39" s="8">
        <v>500</v>
      </c>
      <c r="E39" s="20"/>
    </row>
    <row r="40" spans="1:5" ht="17.25" customHeight="1">
      <c r="A40" s="13"/>
      <c r="B40" s="15" t="s">
        <v>34</v>
      </c>
      <c r="C40" s="10"/>
      <c r="D40" s="8">
        <v>500</v>
      </c>
      <c r="E40" s="22">
        <v>502.3</v>
      </c>
    </row>
    <row r="41" spans="1:5" ht="18" customHeight="1">
      <c r="A41" s="13"/>
      <c r="B41" s="15" t="s">
        <v>35</v>
      </c>
      <c r="C41" s="10"/>
      <c r="D41" s="8">
        <v>800</v>
      </c>
      <c r="E41" s="20"/>
    </row>
    <row r="42" spans="1:5">
      <c r="A42" s="13"/>
      <c r="B42" s="14" t="s">
        <v>36</v>
      </c>
      <c r="C42" s="10"/>
      <c r="D42" s="8">
        <v>150</v>
      </c>
      <c r="E42" s="20"/>
    </row>
    <row r="43" spans="1:5" ht="15" customHeight="1">
      <c r="A43" s="13"/>
      <c r="B43" s="14" t="s">
        <v>37</v>
      </c>
      <c r="C43" s="10"/>
      <c r="D43" s="8">
        <v>750</v>
      </c>
      <c r="E43" s="22">
        <v>33.14</v>
      </c>
    </row>
    <row r="44" spans="1:5" ht="15" customHeight="1">
      <c r="A44" s="13"/>
      <c r="B44" s="14" t="s">
        <v>38</v>
      </c>
      <c r="C44" s="10"/>
      <c r="D44" s="8">
        <v>250</v>
      </c>
      <c r="E44" s="22">
        <v>225</v>
      </c>
    </row>
    <row r="45" spans="1:5" ht="15" customHeight="1">
      <c r="A45" s="13"/>
      <c r="B45" s="14" t="s">
        <v>39</v>
      </c>
      <c r="C45" s="10"/>
      <c r="D45" s="8">
        <v>450</v>
      </c>
      <c r="E45" s="20"/>
    </row>
    <row r="46" spans="1:5" ht="15" customHeight="1">
      <c r="A46" s="13"/>
      <c r="B46" s="14" t="s">
        <v>40</v>
      </c>
      <c r="C46" s="10"/>
      <c r="D46" s="8">
        <f>SUM(I46:L46)</f>
        <v>0</v>
      </c>
      <c r="E46" s="20"/>
    </row>
    <row r="47" spans="1:5" ht="15" customHeight="1">
      <c r="A47" s="13"/>
      <c r="B47" s="14" t="s">
        <v>41</v>
      </c>
      <c r="C47" s="10"/>
      <c r="D47" s="8">
        <v>1350</v>
      </c>
      <c r="E47" s="22">
        <v>350</v>
      </c>
    </row>
    <row r="48" spans="1:5" ht="16.5" customHeight="1">
      <c r="A48" s="13"/>
      <c r="B48" s="14" t="s">
        <v>42</v>
      </c>
      <c r="C48" s="10"/>
      <c r="D48" s="8">
        <v>0</v>
      </c>
      <c r="E48" s="20"/>
    </row>
    <row r="49" spans="1:5" ht="15" customHeight="1">
      <c r="A49" s="13"/>
      <c r="B49" s="15" t="s">
        <v>43</v>
      </c>
      <c r="C49" s="10"/>
      <c r="D49" s="8">
        <v>180</v>
      </c>
      <c r="E49" s="20"/>
    </row>
    <row r="50" spans="1:5">
      <c r="A50" s="13"/>
      <c r="B50" s="13" t="s">
        <v>44</v>
      </c>
      <c r="C50" s="10">
        <f>SUM(D51:D54)</f>
        <v>1600</v>
      </c>
      <c r="D50" s="8"/>
      <c r="E50" s="23">
        <v>1152.69</v>
      </c>
    </row>
    <row r="51" spans="1:5">
      <c r="A51" s="13"/>
      <c r="B51" s="9" t="s">
        <v>45</v>
      </c>
      <c r="C51" s="10"/>
      <c r="D51" s="10">
        <v>100</v>
      </c>
      <c r="E51" s="22">
        <v>32.090000000000003</v>
      </c>
    </row>
    <row r="52" spans="1:5" ht="17.25" customHeight="1">
      <c r="A52" s="13"/>
      <c r="B52" s="15" t="s">
        <v>46</v>
      </c>
      <c r="C52" s="10"/>
      <c r="D52" s="10">
        <v>1000</v>
      </c>
      <c r="E52" s="22">
        <v>687.94</v>
      </c>
    </row>
    <row r="53" spans="1:5">
      <c r="A53" s="13"/>
      <c r="B53" s="9" t="s">
        <v>47</v>
      </c>
      <c r="C53" s="10"/>
      <c r="D53" s="10">
        <v>250</v>
      </c>
      <c r="E53" s="20"/>
    </row>
    <row r="54" spans="1:5">
      <c r="A54" s="13"/>
      <c r="B54" s="9" t="s">
        <v>48</v>
      </c>
      <c r="C54" s="10"/>
      <c r="D54" s="10">
        <v>250</v>
      </c>
      <c r="E54" s="22">
        <v>432.66</v>
      </c>
    </row>
    <row r="55" spans="1:5">
      <c r="A55" s="7"/>
      <c r="B55" s="7" t="s">
        <v>49</v>
      </c>
      <c r="C55" s="10">
        <f>SUM(D56:D57)</f>
        <v>650</v>
      </c>
      <c r="D55" s="8"/>
      <c r="E55" s="23">
        <v>100</v>
      </c>
    </row>
    <row r="56" spans="1:5">
      <c r="A56" s="7"/>
      <c r="B56" s="9" t="s">
        <v>50</v>
      </c>
      <c r="C56" s="8"/>
      <c r="D56" s="8">
        <v>300</v>
      </c>
      <c r="E56" s="20"/>
    </row>
    <row r="57" spans="1:5">
      <c r="A57" s="7"/>
      <c r="B57" s="9" t="s">
        <v>51</v>
      </c>
      <c r="C57" s="10"/>
      <c r="D57" s="10">
        <v>350</v>
      </c>
      <c r="E57" s="22">
        <v>100</v>
      </c>
    </row>
    <row r="58" spans="1:5">
      <c r="A58" s="7"/>
      <c r="B58" s="7" t="s">
        <v>52</v>
      </c>
      <c r="C58" s="8">
        <f>SUM(D59:D65)</f>
        <v>2300</v>
      </c>
      <c r="D58" s="8"/>
      <c r="E58" s="23">
        <v>487.6</v>
      </c>
    </row>
    <row r="59" spans="1:5">
      <c r="A59" s="5"/>
      <c r="B59" s="5" t="s">
        <v>53</v>
      </c>
      <c r="C59" s="8"/>
      <c r="D59" s="16">
        <v>900</v>
      </c>
      <c r="E59" s="22">
        <v>400</v>
      </c>
    </row>
    <row r="60" spans="1:5">
      <c r="A60" s="7"/>
      <c r="B60" s="9" t="s">
        <v>54</v>
      </c>
      <c r="C60" s="10"/>
      <c r="D60" s="16">
        <v>100</v>
      </c>
      <c r="E60" s="20"/>
    </row>
    <row r="61" spans="1:5">
      <c r="A61" s="7"/>
      <c r="B61" s="9" t="s">
        <v>55</v>
      </c>
      <c r="C61" s="10"/>
      <c r="D61" s="16">
        <v>100</v>
      </c>
      <c r="E61" s="20"/>
    </row>
    <row r="62" spans="1:5">
      <c r="A62" s="7"/>
      <c r="B62" s="9" t="s">
        <v>56</v>
      </c>
      <c r="C62" s="10"/>
      <c r="D62" s="16">
        <v>150</v>
      </c>
      <c r="E62" s="22">
        <v>27.6</v>
      </c>
    </row>
    <row r="63" spans="1:5">
      <c r="A63" s="7"/>
      <c r="B63" s="9" t="s">
        <v>57</v>
      </c>
      <c r="C63" s="8"/>
      <c r="D63" s="16">
        <v>100</v>
      </c>
      <c r="E63" s="20"/>
    </row>
    <row r="64" spans="1:5">
      <c r="A64" s="7"/>
      <c r="B64" s="9" t="s">
        <v>58</v>
      </c>
      <c r="C64" s="8"/>
      <c r="D64" s="16">
        <v>900</v>
      </c>
      <c r="E64" s="20"/>
    </row>
    <row r="65" spans="1:6">
      <c r="A65" s="7"/>
      <c r="B65" s="17" t="s">
        <v>59</v>
      </c>
      <c r="C65" s="18"/>
      <c r="D65" s="16">
        <v>50</v>
      </c>
      <c r="E65" s="22">
        <v>60</v>
      </c>
    </row>
    <row r="66" spans="1:6">
      <c r="A66" s="7"/>
      <c r="B66" s="7" t="s">
        <v>60</v>
      </c>
      <c r="C66" s="8">
        <f>SUM(D67:D73)</f>
        <v>9500</v>
      </c>
      <c r="D66" s="8"/>
      <c r="E66" s="23">
        <v>3350</v>
      </c>
    </row>
    <row r="67" spans="1:6">
      <c r="A67" s="7"/>
      <c r="B67" s="9" t="s">
        <v>61</v>
      </c>
      <c r="C67" s="10"/>
      <c r="D67" s="8">
        <v>2500</v>
      </c>
      <c r="E67" s="22">
        <v>1000</v>
      </c>
    </row>
    <row r="68" spans="1:6">
      <c r="A68" s="7"/>
      <c r="B68" s="9" t="s">
        <v>62</v>
      </c>
      <c r="C68" s="8"/>
      <c r="D68" s="8">
        <v>5400</v>
      </c>
      <c r="E68" s="22">
        <v>2250</v>
      </c>
    </row>
    <row r="69" spans="1:6">
      <c r="A69" s="7"/>
      <c r="B69" s="9" t="s">
        <v>63</v>
      </c>
      <c r="C69" s="8"/>
      <c r="D69" s="8">
        <v>300</v>
      </c>
      <c r="E69" s="22">
        <v>100</v>
      </c>
    </row>
    <row r="70" spans="1:6">
      <c r="A70" s="7"/>
      <c r="B70" s="9" t="s">
        <v>64</v>
      </c>
      <c r="C70" s="8"/>
      <c r="D70" s="8">
        <v>1100</v>
      </c>
      <c r="E70" s="20"/>
    </row>
    <row r="71" spans="1:6">
      <c r="A71" s="7"/>
      <c r="B71" s="9" t="s">
        <v>65</v>
      </c>
      <c r="C71" s="8"/>
      <c r="D71" s="8">
        <v>0</v>
      </c>
      <c r="E71" s="20"/>
    </row>
    <row r="72" spans="1:6">
      <c r="A72" s="7"/>
      <c r="B72" s="9" t="s">
        <v>66</v>
      </c>
      <c r="C72" s="8"/>
      <c r="D72" s="8">
        <v>200</v>
      </c>
      <c r="E72" s="20"/>
    </row>
    <row r="73" spans="1:6">
      <c r="A73" s="7"/>
      <c r="B73" s="9" t="s">
        <v>67</v>
      </c>
      <c r="C73" s="8"/>
      <c r="D73" s="8">
        <v>0</v>
      </c>
      <c r="E73" s="20"/>
    </row>
    <row r="74" spans="1:6">
      <c r="A74" s="7"/>
      <c r="B74" s="7" t="s">
        <v>68</v>
      </c>
      <c r="C74" s="8">
        <v>2000</v>
      </c>
      <c r="D74" s="8"/>
      <c r="E74" s="23">
        <v>1650</v>
      </c>
    </row>
    <row r="75" spans="1:6">
      <c r="A75" s="7"/>
      <c r="B75" s="7" t="s">
        <v>69</v>
      </c>
      <c r="C75" s="10">
        <v>100</v>
      </c>
      <c r="D75" s="8"/>
      <c r="E75" s="23">
        <v>96.5</v>
      </c>
      <c r="F75" t="s">
        <v>75</v>
      </c>
    </row>
    <row r="76" spans="1:6">
      <c r="A76" s="7"/>
      <c r="B76" s="12" t="s">
        <v>70</v>
      </c>
      <c r="C76" s="8"/>
      <c r="D76" s="8"/>
      <c r="E76" s="23">
        <v>7.5</v>
      </c>
      <c r="F76" t="s">
        <v>74</v>
      </c>
    </row>
    <row r="77" spans="1:6">
      <c r="A77" s="7"/>
      <c r="B77" s="24">
        <v>11</v>
      </c>
      <c r="C77" s="25">
        <f>SUM(C28:C76)</f>
        <v>24710</v>
      </c>
      <c r="D77" s="26"/>
      <c r="E77" s="27">
        <v>8700.7199999999993</v>
      </c>
      <c r="F77" s="28" t="s">
        <v>77</v>
      </c>
    </row>
  </sheetData>
  <pageMargins left="0.5" right="0.31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cp:lastPrinted>2014-01-05T18:54:50Z</cp:lastPrinted>
  <dcterms:created xsi:type="dcterms:W3CDTF">2014-01-05T16:47:38Z</dcterms:created>
  <dcterms:modified xsi:type="dcterms:W3CDTF">2014-01-13T00:29:08Z</dcterms:modified>
</cp:coreProperties>
</file>